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/>
  <mc:AlternateContent xmlns:mc="http://schemas.openxmlformats.org/markup-compatibility/2006">
    <mc:Choice Requires="x15">
      <x15ac:absPath xmlns:x15ac="http://schemas.microsoft.com/office/spreadsheetml/2010/11/ac" url="/Users/suimingzhe/Documents/地大学工/2022资助工作/2022秋专业奖学金&amp;学业进步奖学金&amp;少数民族奖学金/公示文件/"/>
    </mc:Choice>
  </mc:AlternateContent>
  <xr:revisionPtr revIDLastSave="0" documentId="13_ncr:1_{9BB0057C-BFA6-4143-8DA1-BEA2903E979E}" xr6:coauthVersionLast="47" xr6:coauthVersionMax="47" xr10:uidLastSave="{00000000-0000-0000-0000-000000000000}"/>
  <bookViews>
    <workbookView xWindow="0" yWindow="0" windowWidth="25600" windowHeight="16000" xr2:uid="{00000000-000D-0000-FFFF-FFFF00000000}"/>
  </bookViews>
  <sheets>
    <sheet name="学业进步奖学金" sheetId="4" r:id="rId1"/>
  </sheets>
  <externalReferences>
    <externalReference r:id="rId2"/>
  </externalReferences>
  <definedNames>
    <definedName name="_xlnm._FilterDatabase" localSheetId="0" hidden="1">学业进步奖学金!$A$1:$M$9</definedName>
    <definedName name="_xlnm.Print_Titles" localSheetId="0">学业进步奖学金!$3:$3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4" l="1"/>
  <c r="M25" i="4"/>
  <c r="M18" i="4"/>
  <c r="I9" i="4"/>
</calcChain>
</file>

<file path=xl/sharedStrings.xml><?xml version="1.0" encoding="utf-8"?>
<sst xmlns="http://schemas.openxmlformats.org/spreadsheetml/2006/main" count="255" uniqueCount="114">
  <si>
    <t>2021-2022学年第二学期学业进步奖学金推荐名单汇总表</t>
  </si>
  <si>
    <t>主管领导签字：</t>
  </si>
  <si>
    <t>日期：</t>
  </si>
  <si>
    <t>序号</t>
  </si>
  <si>
    <t>学号</t>
  </si>
  <si>
    <t>姓名</t>
  </si>
  <si>
    <t>学院</t>
  </si>
  <si>
    <t>政治面貌</t>
  </si>
  <si>
    <t>性
别</t>
  </si>
  <si>
    <t>专业</t>
  </si>
  <si>
    <t>年级</t>
  </si>
  <si>
    <t>2021-2022学年第一学期
学习成绩排名</t>
  </si>
  <si>
    <t>2021-2022学年第一学期专业总人数</t>
  </si>
  <si>
    <t>2021-2022学年第二学期
学习成绩排名</t>
  </si>
  <si>
    <t>2021-2022学年第二学期专业总人数</t>
  </si>
  <si>
    <t>排名跨度占本年级本专业比例
(小数点后两位）</t>
  </si>
  <si>
    <t>备注</t>
  </si>
  <si>
    <t>1007210213</t>
  </si>
  <si>
    <t>唐悦</t>
  </si>
  <si>
    <t>经济管理学院</t>
  </si>
  <si>
    <t>共青团员</t>
  </si>
  <si>
    <t>女</t>
  </si>
  <si>
    <t>工商管理类</t>
  </si>
  <si>
    <t>2021级</t>
  </si>
  <si>
    <t>169</t>
  </si>
  <si>
    <t>1007210612</t>
  </si>
  <si>
    <t>姜菲杨</t>
  </si>
  <si>
    <t>张悦</t>
  </si>
  <si>
    <t>1007210122</t>
  </si>
  <si>
    <t>周文程</t>
  </si>
  <si>
    <t>男</t>
  </si>
  <si>
    <t>1007210211</t>
  </si>
  <si>
    <t>刘嘉奕</t>
  </si>
  <si>
    <t>邢楚函</t>
  </si>
  <si>
    <t>法学</t>
  </si>
  <si>
    <t>46</t>
  </si>
  <si>
    <t>1007200215</t>
  </si>
  <si>
    <t>付思怡</t>
  </si>
  <si>
    <t>经济学</t>
  </si>
  <si>
    <t>2020级</t>
  </si>
  <si>
    <t>55</t>
  </si>
  <si>
    <t>64</t>
  </si>
  <si>
    <t>12</t>
  </si>
  <si>
    <t>0.67</t>
  </si>
  <si>
    <t>刘滢泉</t>
  </si>
  <si>
    <t>工商管理</t>
  </si>
  <si>
    <t>21</t>
  </si>
  <si>
    <t>25</t>
  </si>
  <si>
    <t>11</t>
  </si>
  <si>
    <t>0.40</t>
  </si>
  <si>
    <t>1007200601</t>
  </si>
  <si>
    <t>姜晓莉</t>
  </si>
  <si>
    <t>会计学</t>
  </si>
  <si>
    <t>70</t>
  </si>
  <si>
    <t>14</t>
  </si>
  <si>
    <t>0.46</t>
  </si>
  <si>
    <t>1007200207</t>
  </si>
  <si>
    <t>尚丹阳</t>
  </si>
  <si>
    <t>52</t>
  </si>
  <si>
    <t>26</t>
  </si>
  <si>
    <t>0.37</t>
  </si>
  <si>
    <t>1007208219</t>
  </si>
  <si>
    <t>苏浩凯</t>
  </si>
  <si>
    <t>信息管理与信息系统</t>
  </si>
  <si>
    <t>67</t>
  </si>
  <si>
    <t>0.52</t>
  </si>
  <si>
    <t>1007208227</t>
  </si>
  <si>
    <t>王杰</t>
  </si>
  <si>
    <t>1007200417</t>
  </si>
  <si>
    <t>徐诗奕</t>
  </si>
  <si>
    <t>41</t>
  </si>
  <si>
    <t>15</t>
  </si>
  <si>
    <t>0.63</t>
  </si>
  <si>
    <t>1007191119</t>
  </si>
  <si>
    <t>王瑨</t>
  </si>
  <si>
    <t>预备党员</t>
  </si>
  <si>
    <t>2019级</t>
  </si>
  <si>
    <t>23</t>
  </si>
  <si>
    <t>6</t>
  </si>
  <si>
    <t>0.33</t>
  </si>
  <si>
    <t>1007191123</t>
  </si>
  <si>
    <t>张一可</t>
  </si>
  <si>
    <t>8</t>
  </si>
  <si>
    <t>1007192104</t>
  </si>
  <si>
    <t>朱梓安</t>
  </si>
  <si>
    <t>中共党员</t>
  </si>
  <si>
    <t>37</t>
  </si>
  <si>
    <t>68</t>
  </si>
  <si>
    <t>13</t>
  </si>
  <si>
    <t>王思琪</t>
  </si>
  <si>
    <t>1007195220</t>
  </si>
  <si>
    <t>史诗云</t>
  </si>
  <si>
    <t>78</t>
  </si>
  <si>
    <t>18</t>
  </si>
  <si>
    <t>1007195207</t>
  </si>
  <si>
    <t>徐文静</t>
  </si>
  <si>
    <t>57</t>
  </si>
  <si>
    <t>1007198201</t>
  </si>
  <si>
    <t>张湘敏</t>
  </si>
  <si>
    <t>5</t>
  </si>
  <si>
    <t>69</t>
  </si>
  <si>
    <t>1007198209</t>
  </si>
  <si>
    <t>杨澜</t>
  </si>
  <si>
    <t>42</t>
  </si>
  <si>
    <t>7</t>
  </si>
  <si>
    <t>学院名称：经济管理学院（盖章）</t>
    <phoneticPr fontId="11" type="noConversion"/>
  </si>
  <si>
    <t>1007193123</t>
  </si>
  <si>
    <t>李小雨</t>
  </si>
  <si>
    <t>29</t>
  </si>
  <si>
    <t>40</t>
  </si>
  <si>
    <t>1007193133</t>
  </si>
  <si>
    <t>张琛</t>
  </si>
  <si>
    <t>35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</si>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</sst>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2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22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0" fillId="0" borderId="0"/>
    <xf numFmtId="0" fontId="10" fillId="0" borderId="0"/>
    <xf numFmtId="0" fontId="1" fillId="0" borderId="0"/>
    <xf numFmtId="0" fontId="1" fillId="0" borderId="0"/>
  </cellStyleXfs>
  <cellXfs count="40">
    <xf numFmtId="0" fontId="0" fillId="0" borderId="0" xfId="0">
      <alignment vertical="center"/>
    </xf>
    <xf numFmtId="0" fontId="0" fillId="0" borderId="0" xfId="1" applyFont="1" applyAlignment="1">
      <alignment horizontal="left"/>
    </xf>
    <xf numFmtId="0" fontId="1" fillId="2" borderId="0" xfId="1" applyFont="1" applyFill="1" applyAlignment="1">
      <alignment horizontal="center" vertical="center"/>
    </xf>
    <xf numFmtId="0" fontId="10" fillId="0" borderId="0" xfId="1"/>
    <xf numFmtId="49" fontId="10" fillId="0" borderId="0" xfId="1" applyNumberFormat="1"/>
    <xf numFmtId="10" fontId="10" fillId="0" borderId="0" xfId="1" applyNumberFormat="1"/>
    <xf numFmtId="0" fontId="3" fillId="0" borderId="0" xfId="1" applyFont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1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2" xfId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/>
    </xf>
    <xf numFmtId="0" fontId="0" fillId="0" borderId="2" xfId="1" applyNumberFormat="1" applyFont="1" applyFill="1" applyBorder="1" applyAlignment="1">
      <alignment horizontal="center" vertical="center"/>
    </xf>
    <xf numFmtId="49" fontId="0" fillId="0" borderId="2" xfId="1" applyNumberFormat="1" applyFont="1" applyFill="1" applyBorder="1" applyAlignment="1">
      <alignment horizontal="center" vertical="center" wrapText="1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49" fontId="3" fillId="0" borderId="0" xfId="1" applyNumberFormat="1" applyFont="1" applyBorder="1" applyAlignment="1">
      <alignment horizontal="left" vertical="center"/>
    </xf>
    <xf numFmtId="49" fontId="7" fillId="0" borderId="2" xfId="1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49" fontId="0" fillId="0" borderId="2" xfId="1" applyNumberFormat="1" applyFont="1" applyFill="1" applyBorder="1" applyAlignment="1" applyProtection="1">
      <alignment horizontal="center" vertical="center" wrapText="1"/>
    </xf>
    <xf numFmtId="10" fontId="9" fillId="0" borderId="0" xfId="1" applyNumberFormat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10" fontId="4" fillId="0" borderId="2" xfId="1" applyNumberFormat="1" applyFont="1" applyFill="1" applyBorder="1" applyAlignment="1">
      <alignment horizontal="center" vertical="center" wrapText="1"/>
    </xf>
    <xf numFmtId="176" fontId="0" fillId="0" borderId="2" xfId="1" applyNumberFormat="1" applyFont="1" applyFill="1" applyBorder="1" applyAlignment="1">
      <alignment horizontal="center" vertical="center" wrapText="1"/>
    </xf>
    <xf numFmtId="0" fontId="10" fillId="0" borderId="2" xfId="1" applyBorder="1"/>
    <xf numFmtId="0" fontId="0" fillId="2" borderId="2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49" fontId="0" fillId="0" borderId="2" xfId="1" applyNumberFormat="1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</cellXfs>
  <cellStyles count="5">
    <cellStyle name="常规" xfId="0" builtinId="0"/>
    <cellStyle name="常规 2" xfId="1" xr:uid="{00000000-0005-0000-0000-000001000000}"/>
    <cellStyle name="常规 3" xfId="4" xr:uid="{00000000-0005-0000-0000-000033000000}"/>
    <cellStyle name="常规 4" xfId="2" xr:uid="{00000000-0005-0000-0000-000002000000}"/>
    <cellStyle name="常规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angxiaoli/Desktop/&#27861;&#29677;&#23398;&#24180;&#25104;&#324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上学期"/>
      <sheetName val="下学期"/>
    </sheetNames>
    <sheetDataSet>
      <sheetData sheetId="0">
        <row r="2">
          <cell r="B2" t="str">
            <v>沈诗芸</v>
          </cell>
          <cell r="C2">
            <v>10072131</v>
          </cell>
          <cell r="D2">
            <v>95</v>
          </cell>
          <cell r="E2">
            <v>85</v>
          </cell>
          <cell r="F2">
            <v>90</v>
          </cell>
          <cell r="G2">
            <v>94</v>
          </cell>
          <cell r="H2">
            <v>94.3</v>
          </cell>
          <cell r="I2">
            <v>90</v>
          </cell>
          <cell r="J2">
            <v>89</v>
          </cell>
          <cell r="K2">
            <v>87</v>
          </cell>
          <cell r="L2">
            <v>95</v>
          </cell>
          <cell r="M2">
            <v>91</v>
          </cell>
          <cell r="N2">
            <v>95</v>
          </cell>
          <cell r="O2">
            <v>90.577528089887593</v>
          </cell>
          <cell r="P2">
            <v>1</v>
          </cell>
        </row>
        <row r="3">
          <cell r="B3" t="str">
            <v>应孔跃</v>
          </cell>
          <cell r="C3">
            <v>10072131</v>
          </cell>
          <cell r="D3">
            <v>85</v>
          </cell>
          <cell r="E3">
            <v>90.4</v>
          </cell>
          <cell r="F3">
            <v>90</v>
          </cell>
          <cell r="G3">
            <v>94.6</v>
          </cell>
          <cell r="H3">
            <v>93.1</v>
          </cell>
          <cell r="I3">
            <v>86</v>
          </cell>
          <cell r="J3">
            <v>95</v>
          </cell>
          <cell r="K3">
            <v>84</v>
          </cell>
          <cell r="L3">
            <v>95</v>
          </cell>
          <cell r="M3">
            <v>85</v>
          </cell>
          <cell r="N3">
            <v>95</v>
          </cell>
          <cell r="O3">
            <v>89.705617977528107</v>
          </cell>
          <cell r="P3">
            <v>2</v>
          </cell>
        </row>
        <row r="4">
          <cell r="B4" t="str">
            <v>廖国琼</v>
          </cell>
          <cell r="C4">
            <v>10072131</v>
          </cell>
          <cell r="D4">
            <v>85</v>
          </cell>
          <cell r="E4">
            <v>85</v>
          </cell>
          <cell r="F4">
            <v>91.4</v>
          </cell>
          <cell r="G4">
            <v>91.6</v>
          </cell>
          <cell r="H4">
            <v>97.2</v>
          </cell>
          <cell r="I4">
            <v>85</v>
          </cell>
          <cell r="J4">
            <v>91</v>
          </cell>
          <cell r="K4">
            <v>87</v>
          </cell>
          <cell r="L4">
            <v>95</v>
          </cell>
          <cell r="M4">
            <v>94</v>
          </cell>
          <cell r="N4">
            <v>95</v>
          </cell>
          <cell r="O4">
            <v>89.516853932584297</v>
          </cell>
          <cell r="P4">
            <v>3</v>
          </cell>
        </row>
        <row r="5">
          <cell r="B5" t="str">
            <v>罗鑫钰</v>
          </cell>
          <cell r="C5">
            <v>10072131</v>
          </cell>
          <cell r="D5">
            <v>95</v>
          </cell>
          <cell r="E5">
            <v>86.4</v>
          </cell>
          <cell r="F5">
            <v>90</v>
          </cell>
          <cell r="G5">
            <v>90.4</v>
          </cell>
          <cell r="H5">
            <v>90.6</v>
          </cell>
          <cell r="I5">
            <v>86</v>
          </cell>
          <cell r="J5">
            <v>91</v>
          </cell>
          <cell r="K5">
            <v>88</v>
          </cell>
          <cell r="L5">
            <v>85</v>
          </cell>
          <cell r="M5">
            <v>90</v>
          </cell>
          <cell r="N5">
            <v>95</v>
          </cell>
          <cell r="O5">
            <v>89.296629213483101</v>
          </cell>
          <cell r="P5">
            <v>4</v>
          </cell>
        </row>
        <row r="6">
          <cell r="B6" t="str">
            <v>罗梦滢</v>
          </cell>
          <cell r="C6">
            <v>10072131</v>
          </cell>
          <cell r="D6">
            <v>85</v>
          </cell>
          <cell r="E6">
            <v>90</v>
          </cell>
          <cell r="F6">
            <v>87.6</v>
          </cell>
          <cell r="G6">
            <v>90.4</v>
          </cell>
          <cell r="H6">
            <v>85.9</v>
          </cell>
          <cell r="I6">
            <v>90</v>
          </cell>
          <cell r="J6">
            <v>85</v>
          </cell>
          <cell r="K6">
            <v>88</v>
          </cell>
          <cell r="L6">
            <v>75</v>
          </cell>
          <cell r="M6">
            <v>92</v>
          </cell>
          <cell r="N6">
            <v>95</v>
          </cell>
          <cell r="O6">
            <v>89.121348314606706</v>
          </cell>
          <cell r="P6">
            <v>5</v>
          </cell>
        </row>
        <row r="7">
          <cell r="B7" t="str">
            <v>蒋欣然</v>
          </cell>
          <cell r="C7">
            <v>10072131</v>
          </cell>
          <cell r="D7">
            <v>85</v>
          </cell>
          <cell r="E7">
            <v>90</v>
          </cell>
          <cell r="F7">
            <v>87</v>
          </cell>
          <cell r="G7">
            <v>88.6</v>
          </cell>
          <cell r="H7">
            <v>90.9</v>
          </cell>
          <cell r="I7">
            <v>87</v>
          </cell>
          <cell r="J7">
            <v>88</v>
          </cell>
          <cell r="K7">
            <v>88</v>
          </cell>
          <cell r="L7">
            <v>75</v>
          </cell>
          <cell r="M7">
            <v>90</v>
          </cell>
          <cell r="N7">
            <v>95</v>
          </cell>
          <cell r="O7">
            <v>88.779775280898903</v>
          </cell>
          <cell r="P7">
            <v>6</v>
          </cell>
        </row>
        <row r="8">
          <cell r="B8" t="str">
            <v>施梦锦</v>
          </cell>
          <cell r="C8">
            <v>10072131</v>
          </cell>
          <cell r="D8">
            <v>85</v>
          </cell>
          <cell r="E8">
            <v>85.2</v>
          </cell>
          <cell r="F8">
            <v>90</v>
          </cell>
          <cell r="G8">
            <v>89.2</v>
          </cell>
          <cell r="H8">
            <v>94.5</v>
          </cell>
          <cell r="I8">
            <v>87</v>
          </cell>
          <cell r="J8">
            <v>97</v>
          </cell>
          <cell r="K8">
            <v>86</v>
          </cell>
          <cell r="L8">
            <v>95</v>
          </cell>
          <cell r="M8">
            <v>92</v>
          </cell>
          <cell r="N8">
            <v>85</v>
          </cell>
          <cell r="O8">
            <v>88.357303370786497</v>
          </cell>
          <cell r="P8">
            <v>7</v>
          </cell>
        </row>
        <row r="9">
          <cell r="B9" t="str">
            <v>邹子嫣</v>
          </cell>
          <cell r="C9">
            <v>10072131</v>
          </cell>
          <cell r="D9">
            <v>85</v>
          </cell>
          <cell r="E9">
            <v>85.8</v>
          </cell>
          <cell r="F9">
            <v>90</v>
          </cell>
          <cell r="G9">
            <v>95.2</v>
          </cell>
          <cell r="H9">
            <v>90.4</v>
          </cell>
          <cell r="I9">
            <v>88</v>
          </cell>
          <cell r="J9">
            <v>87</v>
          </cell>
          <cell r="K9">
            <v>89</v>
          </cell>
          <cell r="L9">
            <v>95</v>
          </cell>
          <cell r="M9">
            <v>88</v>
          </cell>
          <cell r="N9">
            <v>75</v>
          </cell>
          <cell r="O9">
            <v>87.934831460674204</v>
          </cell>
          <cell r="P9">
            <v>8</v>
          </cell>
        </row>
        <row r="10">
          <cell r="B10" t="str">
            <v>罗诗琪</v>
          </cell>
          <cell r="C10">
            <v>10072131</v>
          </cell>
          <cell r="D10">
            <v>95</v>
          </cell>
          <cell r="E10">
            <v>86.4</v>
          </cell>
          <cell r="F10">
            <v>86.4</v>
          </cell>
          <cell r="G10">
            <v>89.2</v>
          </cell>
          <cell r="H10">
            <v>87.6</v>
          </cell>
          <cell r="I10">
            <v>86</v>
          </cell>
          <cell r="J10">
            <v>91</v>
          </cell>
          <cell r="K10">
            <v>89</v>
          </cell>
          <cell r="L10">
            <v>95</v>
          </cell>
          <cell r="M10">
            <v>89</v>
          </cell>
          <cell r="N10">
            <v>85</v>
          </cell>
          <cell r="O10">
            <v>87.844943820224699</v>
          </cell>
          <cell r="P10">
            <v>9</v>
          </cell>
        </row>
        <row r="11">
          <cell r="B11" t="str">
            <v>冷松泽</v>
          </cell>
          <cell r="C11">
            <v>10072131</v>
          </cell>
          <cell r="D11" t="str">
            <v>--</v>
          </cell>
          <cell r="E11" t="str">
            <v>--</v>
          </cell>
          <cell r="F11" t="str">
            <v>--</v>
          </cell>
          <cell r="G11" t="str">
            <v>--</v>
          </cell>
          <cell r="H11">
            <v>88</v>
          </cell>
          <cell r="I11">
            <v>87</v>
          </cell>
          <cell r="J11">
            <v>77</v>
          </cell>
          <cell r="K11">
            <v>91</v>
          </cell>
          <cell r="L11">
            <v>95</v>
          </cell>
          <cell r="M11">
            <v>87</v>
          </cell>
          <cell r="N11" t="str">
            <v>--</v>
          </cell>
          <cell r="O11">
            <v>87.533333333333303</v>
          </cell>
          <cell r="P11">
            <v>10</v>
          </cell>
        </row>
        <row r="12">
          <cell r="B12" t="str">
            <v>李忻仪</v>
          </cell>
          <cell r="C12">
            <v>10072131</v>
          </cell>
          <cell r="D12">
            <v>85</v>
          </cell>
          <cell r="E12">
            <v>83.4</v>
          </cell>
          <cell r="F12">
            <v>86.8</v>
          </cell>
          <cell r="G12">
            <v>77</v>
          </cell>
          <cell r="H12">
            <v>92.4</v>
          </cell>
          <cell r="I12">
            <v>85</v>
          </cell>
          <cell r="J12">
            <v>94</v>
          </cell>
          <cell r="K12">
            <v>89</v>
          </cell>
          <cell r="L12">
            <v>95</v>
          </cell>
          <cell r="M12">
            <v>92</v>
          </cell>
          <cell r="N12">
            <v>95</v>
          </cell>
          <cell r="O12">
            <v>86.802247191011205</v>
          </cell>
          <cell r="P12">
            <v>11</v>
          </cell>
        </row>
        <row r="13">
          <cell r="B13" t="str">
            <v>叶芊佑</v>
          </cell>
          <cell r="C13">
            <v>10072131</v>
          </cell>
          <cell r="D13">
            <v>95</v>
          </cell>
          <cell r="E13">
            <v>82.8</v>
          </cell>
          <cell r="F13">
            <v>81.400000000000006</v>
          </cell>
          <cell r="G13">
            <v>92.8</v>
          </cell>
          <cell r="H13">
            <v>85.5</v>
          </cell>
          <cell r="I13">
            <v>83</v>
          </cell>
          <cell r="J13">
            <v>89</v>
          </cell>
          <cell r="K13">
            <v>84</v>
          </cell>
          <cell r="L13">
            <v>95</v>
          </cell>
          <cell r="M13">
            <v>87</v>
          </cell>
          <cell r="N13">
            <v>95</v>
          </cell>
          <cell r="O13">
            <v>86.7123595505618</v>
          </cell>
          <cell r="P13">
            <v>12</v>
          </cell>
        </row>
        <row r="14">
          <cell r="B14" t="str">
            <v>任禹萱</v>
          </cell>
          <cell r="C14">
            <v>10072131</v>
          </cell>
          <cell r="D14" t="str">
            <v>--</v>
          </cell>
          <cell r="E14" t="str">
            <v>--</v>
          </cell>
          <cell r="F14" t="str">
            <v>--</v>
          </cell>
          <cell r="G14" t="str">
            <v>--</v>
          </cell>
          <cell r="H14">
            <v>93</v>
          </cell>
          <cell r="I14">
            <v>81</v>
          </cell>
          <cell r="J14">
            <v>90</v>
          </cell>
          <cell r="K14">
            <v>87</v>
          </cell>
          <cell r="L14">
            <v>95</v>
          </cell>
          <cell r="M14">
            <v>90</v>
          </cell>
          <cell r="N14" t="str">
            <v>--</v>
          </cell>
          <cell r="O14">
            <v>86.644444444444403</v>
          </cell>
          <cell r="P14">
            <v>13</v>
          </cell>
        </row>
        <row r="15">
          <cell r="B15" t="str">
            <v>徐钰然</v>
          </cell>
          <cell r="C15">
            <v>10072131</v>
          </cell>
          <cell r="D15" t="str">
            <v>--</v>
          </cell>
          <cell r="E15" t="str">
            <v>--</v>
          </cell>
          <cell r="F15" t="str">
            <v>--</v>
          </cell>
          <cell r="G15" t="str">
            <v>--</v>
          </cell>
          <cell r="H15">
            <v>78</v>
          </cell>
          <cell r="I15">
            <v>85</v>
          </cell>
          <cell r="J15">
            <v>95</v>
          </cell>
          <cell r="K15">
            <v>89</v>
          </cell>
          <cell r="L15">
            <v>95</v>
          </cell>
          <cell r="M15">
            <v>90</v>
          </cell>
          <cell r="N15" t="str">
            <v>--</v>
          </cell>
          <cell r="O15">
            <v>86.377777777777794</v>
          </cell>
          <cell r="P15">
            <v>14</v>
          </cell>
        </row>
        <row r="16">
          <cell r="B16" t="str">
            <v>汤沐洋</v>
          </cell>
          <cell r="C16">
            <v>10072131</v>
          </cell>
          <cell r="D16">
            <v>95</v>
          </cell>
          <cell r="E16">
            <v>81.599999999999994</v>
          </cell>
          <cell r="F16">
            <v>82.8</v>
          </cell>
          <cell r="G16">
            <v>72.2</v>
          </cell>
          <cell r="H16">
            <v>90.1</v>
          </cell>
          <cell r="I16">
            <v>85</v>
          </cell>
          <cell r="J16">
            <v>98</v>
          </cell>
          <cell r="K16">
            <v>90</v>
          </cell>
          <cell r="L16">
            <v>95</v>
          </cell>
          <cell r="M16">
            <v>90</v>
          </cell>
          <cell r="N16">
            <v>95</v>
          </cell>
          <cell r="O16">
            <v>86.020224719101094</v>
          </cell>
          <cell r="P16">
            <v>15</v>
          </cell>
        </row>
        <row r="17">
          <cell r="B17" t="str">
            <v>罗今朝</v>
          </cell>
          <cell r="C17">
            <v>10072131</v>
          </cell>
          <cell r="D17" t="str">
            <v>--</v>
          </cell>
          <cell r="E17" t="str">
            <v>--</v>
          </cell>
          <cell r="F17" t="str">
            <v>--</v>
          </cell>
          <cell r="G17" t="str">
            <v>--</v>
          </cell>
          <cell r="H17">
            <v>81</v>
          </cell>
          <cell r="I17">
            <v>85</v>
          </cell>
          <cell r="J17">
            <v>95</v>
          </cell>
          <cell r="K17">
            <v>83.4</v>
          </cell>
          <cell r="L17">
            <v>95</v>
          </cell>
          <cell r="M17">
            <v>88.8</v>
          </cell>
          <cell r="N17" t="str">
            <v>--</v>
          </cell>
          <cell r="O17">
            <v>85.311111111111103</v>
          </cell>
          <cell r="P17">
            <v>16</v>
          </cell>
        </row>
        <row r="18">
          <cell r="B18" t="str">
            <v>李羿萱</v>
          </cell>
          <cell r="C18">
            <v>10072131</v>
          </cell>
          <cell r="D18">
            <v>85</v>
          </cell>
          <cell r="E18">
            <v>85.2</v>
          </cell>
          <cell r="F18">
            <v>76.599999999999994</v>
          </cell>
          <cell r="G18">
            <v>89.2</v>
          </cell>
          <cell r="H18">
            <v>83.1</v>
          </cell>
          <cell r="I18">
            <v>80</v>
          </cell>
          <cell r="J18">
            <v>97</v>
          </cell>
          <cell r="K18">
            <v>87</v>
          </cell>
          <cell r="L18">
            <v>95</v>
          </cell>
          <cell r="M18">
            <v>92</v>
          </cell>
          <cell r="N18">
            <v>85</v>
          </cell>
          <cell r="O18">
            <v>85.0044943820225</v>
          </cell>
          <cell r="P18">
            <v>17</v>
          </cell>
        </row>
        <row r="19">
          <cell r="B19" t="str">
            <v>田枭帆</v>
          </cell>
          <cell r="C19">
            <v>10072131</v>
          </cell>
          <cell r="D19">
            <v>85</v>
          </cell>
          <cell r="E19">
            <v>77.400000000000006</v>
          </cell>
          <cell r="F19">
            <v>89</v>
          </cell>
          <cell r="G19">
            <v>75.8</v>
          </cell>
          <cell r="H19">
            <v>90.2</v>
          </cell>
          <cell r="I19">
            <v>89</v>
          </cell>
          <cell r="J19">
            <v>87</v>
          </cell>
          <cell r="K19">
            <v>89</v>
          </cell>
          <cell r="L19">
            <v>95</v>
          </cell>
          <cell r="M19">
            <v>85</v>
          </cell>
          <cell r="N19">
            <v>75</v>
          </cell>
          <cell r="O19">
            <v>84.123595505617999</v>
          </cell>
          <cell r="P19">
            <v>18</v>
          </cell>
        </row>
        <row r="20">
          <cell r="B20" t="str">
            <v>范宸言</v>
          </cell>
          <cell r="C20">
            <v>10072131</v>
          </cell>
          <cell r="D20">
            <v>95</v>
          </cell>
          <cell r="E20">
            <v>80.8</v>
          </cell>
          <cell r="F20">
            <v>86.6</v>
          </cell>
          <cell r="G20">
            <v>75.8</v>
          </cell>
          <cell r="H20">
            <v>90.9</v>
          </cell>
          <cell r="I20">
            <v>87</v>
          </cell>
          <cell r="J20">
            <v>85</v>
          </cell>
          <cell r="K20">
            <v>84</v>
          </cell>
          <cell r="L20">
            <v>95</v>
          </cell>
          <cell r="M20">
            <v>91</v>
          </cell>
          <cell r="N20">
            <v>75</v>
          </cell>
          <cell r="O20">
            <v>84.024719101123594</v>
          </cell>
          <cell r="P20">
            <v>19</v>
          </cell>
        </row>
        <row r="21">
          <cell r="B21" t="str">
            <v>徐钰鹤</v>
          </cell>
          <cell r="C21">
            <v>10072131</v>
          </cell>
          <cell r="D21">
            <v>85</v>
          </cell>
          <cell r="E21">
            <v>73.599999999999994</v>
          </cell>
          <cell r="F21">
            <v>85.8</v>
          </cell>
          <cell r="G21">
            <v>90.4</v>
          </cell>
          <cell r="H21">
            <v>87.2</v>
          </cell>
          <cell r="I21">
            <v>77</v>
          </cell>
          <cell r="J21">
            <v>83</v>
          </cell>
          <cell r="K21">
            <v>86</v>
          </cell>
          <cell r="L21">
            <v>95</v>
          </cell>
          <cell r="M21">
            <v>93</v>
          </cell>
          <cell r="N21">
            <v>85</v>
          </cell>
          <cell r="O21">
            <v>83.539325842696599</v>
          </cell>
          <cell r="P21">
            <v>20</v>
          </cell>
        </row>
        <row r="22">
          <cell r="B22" t="str">
            <v>叶安然</v>
          </cell>
          <cell r="C22">
            <v>10072131</v>
          </cell>
          <cell r="D22" t="str">
            <v>--</v>
          </cell>
          <cell r="E22" t="str">
            <v>--</v>
          </cell>
          <cell r="F22" t="str">
            <v>--</v>
          </cell>
          <cell r="G22" t="str">
            <v>--</v>
          </cell>
          <cell r="H22">
            <v>80</v>
          </cell>
          <cell r="I22">
            <v>85</v>
          </cell>
          <cell r="J22">
            <v>60</v>
          </cell>
          <cell r="K22">
            <v>87</v>
          </cell>
          <cell r="L22">
            <v>95</v>
          </cell>
          <cell r="M22">
            <v>92</v>
          </cell>
          <cell r="N22" t="str">
            <v>--</v>
          </cell>
          <cell r="O22">
            <v>83.266666666666694</v>
          </cell>
          <cell r="P22">
            <v>21</v>
          </cell>
        </row>
        <row r="23">
          <cell r="B23" t="str">
            <v>张雨薇</v>
          </cell>
          <cell r="C23">
            <v>10072131</v>
          </cell>
          <cell r="D23">
            <v>85</v>
          </cell>
          <cell r="E23">
            <v>78.599999999999994</v>
          </cell>
          <cell r="F23">
            <v>75.400000000000006</v>
          </cell>
          <cell r="G23">
            <v>68.599999999999994</v>
          </cell>
          <cell r="H23">
            <v>81.900000000000006</v>
          </cell>
          <cell r="I23">
            <v>90</v>
          </cell>
          <cell r="J23">
            <v>93</v>
          </cell>
          <cell r="K23">
            <v>88</v>
          </cell>
          <cell r="L23">
            <v>95</v>
          </cell>
          <cell r="M23">
            <v>92</v>
          </cell>
          <cell r="N23">
            <v>85</v>
          </cell>
          <cell r="O23">
            <v>82.874157303370794</v>
          </cell>
          <cell r="P23">
            <v>22</v>
          </cell>
        </row>
        <row r="24">
          <cell r="B24" t="str">
            <v>张家硕</v>
          </cell>
          <cell r="C24">
            <v>10072131</v>
          </cell>
          <cell r="D24">
            <v>95</v>
          </cell>
          <cell r="E24">
            <v>81</v>
          </cell>
          <cell r="F24">
            <v>80.8</v>
          </cell>
          <cell r="G24">
            <v>91.6</v>
          </cell>
          <cell r="H24">
            <v>81.2</v>
          </cell>
          <cell r="I24">
            <v>80</v>
          </cell>
          <cell r="J24">
            <v>85</v>
          </cell>
          <cell r="K24">
            <v>81</v>
          </cell>
          <cell r="L24">
            <v>85</v>
          </cell>
          <cell r="M24">
            <v>82</v>
          </cell>
          <cell r="N24">
            <v>75</v>
          </cell>
          <cell r="O24">
            <v>82.608988764044994</v>
          </cell>
          <cell r="P24">
            <v>23</v>
          </cell>
        </row>
        <row r="25">
          <cell r="B25" t="str">
            <v>张浩林</v>
          </cell>
          <cell r="C25">
            <v>10072131</v>
          </cell>
          <cell r="D25">
            <v>85</v>
          </cell>
          <cell r="E25">
            <v>81.2</v>
          </cell>
          <cell r="F25">
            <v>76</v>
          </cell>
          <cell r="G25">
            <v>72.8</v>
          </cell>
          <cell r="H25">
            <v>86.1</v>
          </cell>
          <cell r="I25">
            <v>84</v>
          </cell>
          <cell r="J25">
            <v>88</v>
          </cell>
          <cell r="K25">
            <v>87</v>
          </cell>
          <cell r="L25">
            <v>95</v>
          </cell>
          <cell r="M25">
            <v>91</v>
          </cell>
          <cell r="N25">
            <v>75</v>
          </cell>
          <cell r="O25">
            <v>81.840449438202199</v>
          </cell>
          <cell r="P25">
            <v>24</v>
          </cell>
        </row>
        <row r="26">
          <cell r="B26" t="str">
            <v>宋祎瑜</v>
          </cell>
          <cell r="C26">
            <v>10072131</v>
          </cell>
          <cell r="D26">
            <v>85</v>
          </cell>
          <cell r="E26">
            <v>69.2</v>
          </cell>
          <cell r="F26">
            <v>81.2</v>
          </cell>
          <cell r="G26">
            <v>68</v>
          </cell>
          <cell r="H26">
            <v>76.7</v>
          </cell>
          <cell r="I26">
            <v>87</v>
          </cell>
          <cell r="J26">
            <v>93</v>
          </cell>
          <cell r="K26">
            <v>88</v>
          </cell>
          <cell r="L26">
            <v>85</v>
          </cell>
          <cell r="M26">
            <v>92</v>
          </cell>
          <cell r="N26">
            <v>95</v>
          </cell>
          <cell r="O26">
            <v>81.826966292134799</v>
          </cell>
          <cell r="P26">
            <v>25</v>
          </cell>
        </row>
        <row r="27">
          <cell r="B27" t="str">
            <v>汪毅阳</v>
          </cell>
          <cell r="C27">
            <v>10072131</v>
          </cell>
          <cell r="D27" t="str">
            <v>--</v>
          </cell>
          <cell r="E27" t="str">
            <v>--</v>
          </cell>
          <cell r="F27" t="str">
            <v>--</v>
          </cell>
          <cell r="G27" t="str">
            <v>--</v>
          </cell>
          <cell r="H27">
            <v>75.400000000000006</v>
          </cell>
          <cell r="I27" t="str">
            <v>--</v>
          </cell>
          <cell r="J27">
            <v>84</v>
          </cell>
          <cell r="K27">
            <v>80</v>
          </cell>
          <cell r="L27">
            <v>95</v>
          </cell>
          <cell r="M27">
            <v>91.2</v>
          </cell>
          <cell r="N27" t="str">
            <v>--</v>
          </cell>
          <cell r="O27">
            <v>81.344827586206904</v>
          </cell>
          <cell r="P27">
            <v>26</v>
          </cell>
        </row>
        <row r="28">
          <cell r="B28" t="str">
            <v>李正昊</v>
          </cell>
          <cell r="C28">
            <v>10072131</v>
          </cell>
          <cell r="D28" t="str">
            <v>--</v>
          </cell>
          <cell r="E28" t="str">
            <v>--</v>
          </cell>
          <cell r="F28" t="str">
            <v>--</v>
          </cell>
          <cell r="G28" t="str">
            <v>--</v>
          </cell>
          <cell r="H28">
            <v>80</v>
          </cell>
          <cell r="I28">
            <v>76</v>
          </cell>
          <cell r="J28">
            <v>89</v>
          </cell>
          <cell r="K28">
            <v>82.5</v>
          </cell>
          <cell r="L28">
            <v>95</v>
          </cell>
          <cell r="M28">
            <v>81</v>
          </cell>
          <cell r="N28" t="str">
            <v>--</v>
          </cell>
          <cell r="O28">
            <v>80.466666666666697</v>
          </cell>
          <cell r="P28">
            <v>27</v>
          </cell>
        </row>
        <row r="29">
          <cell r="B29" t="str">
            <v>陈孟瑶</v>
          </cell>
          <cell r="C29">
            <v>10072131</v>
          </cell>
          <cell r="D29">
            <v>85</v>
          </cell>
          <cell r="E29">
            <v>75.400000000000006</v>
          </cell>
          <cell r="F29">
            <v>73.8</v>
          </cell>
          <cell r="G29">
            <v>71.599999999999994</v>
          </cell>
          <cell r="H29">
            <v>86.9</v>
          </cell>
          <cell r="I29">
            <v>83</v>
          </cell>
          <cell r="J29">
            <v>87</v>
          </cell>
          <cell r="K29">
            <v>84</v>
          </cell>
          <cell r="L29">
            <v>85</v>
          </cell>
          <cell r="M29">
            <v>96</v>
          </cell>
          <cell r="N29">
            <v>75</v>
          </cell>
          <cell r="O29">
            <v>80.253932584269606</v>
          </cell>
          <cell r="P29">
            <v>28</v>
          </cell>
        </row>
        <row r="30">
          <cell r="B30" t="str">
            <v>朱丽轩</v>
          </cell>
          <cell r="C30">
            <v>10072131</v>
          </cell>
          <cell r="D30">
            <v>85</v>
          </cell>
          <cell r="E30">
            <v>60.6</v>
          </cell>
          <cell r="F30">
            <v>76.2</v>
          </cell>
          <cell r="G30">
            <v>74</v>
          </cell>
          <cell r="H30">
            <v>83.8</v>
          </cell>
          <cell r="I30">
            <v>85</v>
          </cell>
          <cell r="J30">
            <v>90</v>
          </cell>
          <cell r="K30">
            <v>86</v>
          </cell>
          <cell r="L30">
            <v>85</v>
          </cell>
          <cell r="M30">
            <v>87</v>
          </cell>
          <cell r="N30">
            <v>85</v>
          </cell>
          <cell r="O30">
            <v>79.777528089887596</v>
          </cell>
          <cell r="P30">
            <v>29</v>
          </cell>
        </row>
        <row r="31">
          <cell r="B31" t="str">
            <v>白嘉俊</v>
          </cell>
          <cell r="C31">
            <v>10072131</v>
          </cell>
          <cell r="D31">
            <v>85</v>
          </cell>
          <cell r="E31">
            <v>76.2</v>
          </cell>
          <cell r="F31">
            <v>86</v>
          </cell>
          <cell r="G31">
            <v>88</v>
          </cell>
          <cell r="H31">
            <v>80.400000000000006</v>
          </cell>
          <cell r="I31">
            <v>73</v>
          </cell>
          <cell r="J31">
            <v>89</v>
          </cell>
          <cell r="K31">
            <v>78</v>
          </cell>
          <cell r="L31">
            <v>85</v>
          </cell>
          <cell r="M31">
            <v>88</v>
          </cell>
          <cell r="N31">
            <v>65</v>
          </cell>
          <cell r="O31">
            <v>79.310112359550601</v>
          </cell>
          <cell r="P31">
            <v>30</v>
          </cell>
        </row>
        <row r="32">
          <cell r="B32" t="str">
            <v>张欣雨</v>
          </cell>
          <cell r="C32">
            <v>10072131</v>
          </cell>
          <cell r="D32">
            <v>85</v>
          </cell>
          <cell r="E32">
            <v>70</v>
          </cell>
          <cell r="F32">
            <v>77.400000000000006</v>
          </cell>
          <cell r="G32">
            <v>69.2</v>
          </cell>
          <cell r="H32">
            <v>77.900000000000006</v>
          </cell>
          <cell r="I32">
            <v>81</v>
          </cell>
          <cell r="J32" t="str">
            <v>--</v>
          </cell>
          <cell r="K32">
            <v>85</v>
          </cell>
          <cell r="L32">
            <v>85</v>
          </cell>
          <cell r="M32">
            <v>93</v>
          </cell>
          <cell r="N32">
            <v>85</v>
          </cell>
          <cell r="O32">
            <v>78.891764705882395</v>
          </cell>
          <cell r="P32">
            <v>31</v>
          </cell>
        </row>
        <row r="33">
          <cell r="B33" t="str">
            <v>韩月彤</v>
          </cell>
          <cell r="C33">
            <v>10072131</v>
          </cell>
          <cell r="D33">
            <v>85</v>
          </cell>
          <cell r="E33">
            <v>76.8</v>
          </cell>
          <cell r="F33">
            <v>75</v>
          </cell>
          <cell r="G33">
            <v>73.400000000000006</v>
          </cell>
          <cell r="H33">
            <v>85</v>
          </cell>
          <cell r="I33" t="str">
            <v>--</v>
          </cell>
          <cell r="J33" t="str">
            <v>--</v>
          </cell>
          <cell r="K33" t="str">
            <v>--</v>
          </cell>
          <cell r="L33">
            <v>85</v>
          </cell>
          <cell r="M33" t="str">
            <v>--</v>
          </cell>
          <cell r="N33">
            <v>75</v>
          </cell>
          <cell r="O33">
            <v>77.498113207547206</v>
          </cell>
          <cell r="P33">
            <v>32</v>
          </cell>
        </row>
        <row r="34">
          <cell r="B34" t="str">
            <v>邢楚函</v>
          </cell>
          <cell r="C34">
            <v>10072131</v>
          </cell>
          <cell r="D34">
            <v>95</v>
          </cell>
          <cell r="E34">
            <v>62.8</v>
          </cell>
          <cell r="F34">
            <v>70.2</v>
          </cell>
          <cell r="G34">
            <v>66.2</v>
          </cell>
          <cell r="H34">
            <v>82.9</v>
          </cell>
          <cell r="I34">
            <v>77</v>
          </cell>
          <cell r="J34">
            <v>87</v>
          </cell>
          <cell r="K34">
            <v>87</v>
          </cell>
          <cell r="L34">
            <v>95</v>
          </cell>
          <cell r="M34">
            <v>91</v>
          </cell>
          <cell r="N34">
            <v>75</v>
          </cell>
          <cell r="O34">
            <v>76.806741573033705</v>
          </cell>
          <cell r="P34">
            <v>33</v>
          </cell>
        </row>
        <row r="35">
          <cell r="B35" t="str">
            <v>赵文珺</v>
          </cell>
          <cell r="C35">
            <v>10072131</v>
          </cell>
          <cell r="D35">
            <v>95</v>
          </cell>
          <cell r="E35">
            <v>60</v>
          </cell>
          <cell r="F35">
            <v>67</v>
          </cell>
          <cell r="G35">
            <v>62.2</v>
          </cell>
          <cell r="H35">
            <v>81.900000000000006</v>
          </cell>
          <cell r="I35">
            <v>74</v>
          </cell>
          <cell r="J35">
            <v>97</v>
          </cell>
          <cell r="K35">
            <v>84</v>
          </cell>
          <cell r="L35">
            <v>75</v>
          </cell>
          <cell r="M35">
            <v>86</v>
          </cell>
          <cell r="N35">
            <v>85</v>
          </cell>
          <cell r="O35">
            <v>75.467415730337095</v>
          </cell>
          <cell r="P35">
            <v>34</v>
          </cell>
        </row>
        <row r="36">
          <cell r="B36" t="str">
            <v>张婉怡</v>
          </cell>
          <cell r="C36">
            <v>10072131</v>
          </cell>
          <cell r="D36">
            <v>85</v>
          </cell>
          <cell r="E36">
            <v>60</v>
          </cell>
          <cell r="F36">
            <v>66.8</v>
          </cell>
          <cell r="G36">
            <v>62</v>
          </cell>
          <cell r="H36">
            <v>75.5</v>
          </cell>
          <cell r="I36">
            <v>76</v>
          </cell>
          <cell r="J36">
            <v>96</v>
          </cell>
          <cell r="K36">
            <v>82</v>
          </cell>
          <cell r="L36">
            <v>95</v>
          </cell>
          <cell r="M36">
            <v>83</v>
          </cell>
          <cell r="N36">
            <v>85</v>
          </cell>
          <cell r="O36">
            <v>74.532584269662905</v>
          </cell>
          <cell r="P36">
            <v>35</v>
          </cell>
        </row>
        <row r="37">
          <cell r="B37" t="str">
            <v>任懿格</v>
          </cell>
          <cell r="C37">
            <v>10072131</v>
          </cell>
          <cell r="D37">
            <v>85</v>
          </cell>
          <cell r="E37">
            <v>60</v>
          </cell>
          <cell r="F37">
            <v>63</v>
          </cell>
          <cell r="G37">
            <v>66.8</v>
          </cell>
          <cell r="H37">
            <v>80</v>
          </cell>
          <cell r="I37">
            <v>80</v>
          </cell>
          <cell r="J37">
            <v>95</v>
          </cell>
          <cell r="K37">
            <v>83</v>
          </cell>
          <cell r="L37">
            <v>95</v>
          </cell>
          <cell r="M37">
            <v>69</v>
          </cell>
          <cell r="N37">
            <v>75</v>
          </cell>
          <cell r="O37">
            <v>74.523595505618005</v>
          </cell>
          <cell r="P37">
            <v>36</v>
          </cell>
        </row>
        <row r="38">
          <cell r="B38" t="str">
            <v>陈铭瑶</v>
          </cell>
          <cell r="C38">
            <v>10072131</v>
          </cell>
          <cell r="D38">
            <v>95</v>
          </cell>
          <cell r="E38">
            <v>60</v>
          </cell>
          <cell r="F38">
            <v>64.2</v>
          </cell>
          <cell r="G38">
            <v>64.400000000000006</v>
          </cell>
          <cell r="H38">
            <v>70.900000000000006</v>
          </cell>
          <cell r="I38">
            <v>63</v>
          </cell>
          <cell r="J38">
            <v>96</v>
          </cell>
          <cell r="K38">
            <v>82</v>
          </cell>
          <cell r="L38">
            <v>95</v>
          </cell>
          <cell r="M38">
            <v>81</v>
          </cell>
          <cell r="N38">
            <v>85</v>
          </cell>
          <cell r="O38">
            <v>72.231460674157304</v>
          </cell>
          <cell r="P38">
            <v>37</v>
          </cell>
        </row>
        <row r="39">
          <cell r="B39" t="str">
            <v>郑桐雨</v>
          </cell>
          <cell r="C39">
            <v>10072131</v>
          </cell>
          <cell r="D39">
            <v>85</v>
          </cell>
          <cell r="E39">
            <v>60</v>
          </cell>
          <cell r="F39">
            <v>60</v>
          </cell>
          <cell r="G39">
            <v>61.8</v>
          </cell>
          <cell r="H39">
            <v>67.7</v>
          </cell>
          <cell r="I39">
            <v>78</v>
          </cell>
          <cell r="J39">
            <v>96</v>
          </cell>
          <cell r="K39">
            <v>78</v>
          </cell>
          <cell r="L39">
            <v>75</v>
          </cell>
          <cell r="M39">
            <v>85</v>
          </cell>
          <cell r="N39">
            <v>75</v>
          </cell>
          <cell r="O39">
            <v>71.979775280898906</v>
          </cell>
          <cell r="P39">
            <v>38</v>
          </cell>
        </row>
        <row r="40">
          <cell r="B40" t="str">
            <v>岳彤</v>
          </cell>
          <cell r="C40">
            <v>10072131</v>
          </cell>
          <cell r="D40">
            <v>95</v>
          </cell>
          <cell r="E40">
            <v>62</v>
          </cell>
          <cell r="F40">
            <v>60</v>
          </cell>
          <cell r="G40">
            <v>68</v>
          </cell>
          <cell r="H40">
            <v>67.599999999999994</v>
          </cell>
          <cell r="I40">
            <v>66</v>
          </cell>
          <cell r="J40">
            <v>95</v>
          </cell>
          <cell r="K40">
            <v>73</v>
          </cell>
          <cell r="L40">
            <v>85</v>
          </cell>
          <cell r="M40">
            <v>67</v>
          </cell>
          <cell r="N40">
            <v>95</v>
          </cell>
          <cell r="O40">
            <v>71.750561797752795</v>
          </cell>
          <cell r="P40">
            <v>39</v>
          </cell>
        </row>
        <row r="41">
          <cell r="B41" t="str">
            <v>卢春燕</v>
          </cell>
          <cell r="C41">
            <v>10072131</v>
          </cell>
          <cell r="D41">
            <v>85</v>
          </cell>
          <cell r="E41">
            <v>60</v>
          </cell>
          <cell r="F41">
            <v>60.2</v>
          </cell>
          <cell r="G41">
            <v>60.8</v>
          </cell>
          <cell r="H41">
            <v>67</v>
          </cell>
          <cell r="I41">
            <v>67</v>
          </cell>
          <cell r="J41">
            <v>94</v>
          </cell>
          <cell r="K41">
            <v>79</v>
          </cell>
          <cell r="L41">
            <v>95</v>
          </cell>
          <cell r="M41">
            <v>77</v>
          </cell>
          <cell r="N41">
            <v>75</v>
          </cell>
          <cell r="O41">
            <v>69.732584269662894</v>
          </cell>
          <cell r="P41">
            <v>40</v>
          </cell>
        </row>
        <row r="42">
          <cell r="B42" t="str">
            <v>孙培瑄</v>
          </cell>
          <cell r="C42">
            <v>10072131</v>
          </cell>
          <cell r="D42">
            <v>65</v>
          </cell>
          <cell r="E42">
            <v>64.400000000000006</v>
          </cell>
          <cell r="F42">
            <v>60.4</v>
          </cell>
          <cell r="G42">
            <v>63.8</v>
          </cell>
          <cell r="H42">
            <v>75.5</v>
          </cell>
          <cell r="I42">
            <v>60</v>
          </cell>
          <cell r="J42">
            <v>90</v>
          </cell>
          <cell r="K42">
            <v>78</v>
          </cell>
          <cell r="L42">
            <v>75</v>
          </cell>
          <cell r="M42">
            <v>85</v>
          </cell>
          <cell r="N42">
            <v>75</v>
          </cell>
          <cell r="O42">
            <v>69.175280898876395</v>
          </cell>
          <cell r="P42">
            <v>41</v>
          </cell>
        </row>
        <row r="43">
          <cell r="B43" t="str">
            <v>彭子玲</v>
          </cell>
          <cell r="C43">
            <v>10072131</v>
          </cell>
          <cell r="D43">
            <v>85</v>
          </cell>
          <cell r="E43">
            <v>60</v>
          </cell>
          <cell r="F43">
            <v>60</v>
          </cell>
          <cell r="G43">
            <v>60.2</v>
          </cell>
          <cell r="H43">
            <v>64.099999999999994</v>
          </cell>
          <cell r="I43">
            <v>66</v>
          </cell>
          <cell r="J43">
            <v>85</v>
          </cell>
          <cell r="K43" t="str">
            <v>--</v>
          </cell>
          <cell r="L43" t="str">
            <v>--</v>
          </cell>
          <cell r="M43">
            <v>84</v>
          </cell>
          <cell r="N43" t="str">
            <v>--</v>
          </cell>
          <cell r="O43">
            <v>66.282352941176498</v>
          </cell>
          <cell r="P43">
            <v>42</v>
          </cell>
        </row>
        <row r="44">
          <cell r="B44" t="str">
            <v>冯瑞程</v>
          </cell>
          <cell r="C44">
            <v>10072131</v>
          </cell>
          <cell r="D44">
            <v>65</v>
          </cell>
          <cell r="E44">
            <v>60</v>
          </cell>
          <cell r="F44">
            <v>60</v>
          </cell>
          <cell r="G44">
            <v>60</v>
          </cell>
          <cell r="H44">
            <v>60</v>
          </cell>
          <cell r="I44">
            <v>63</v>
          </cell>
          <cell r="J44">
            <v>95</v>
          </cell>
          <cell r="K44">
            <v>72</v>
          </cell>
          <cell r="L44">
            <v>85</v>
          </cell>
          <cell r="M44">
            <v>81</v>
          </cell>
          <cell r="N44">
            <v>65</v>
          </cell>
          <cell r="O44">
            <v>65.629213483146103</v>
          </cell>
          <cell r="P44">
            <v>43</v>
          </cell>
        </row>
        <row r="45">
          <cell r="B45" t="str">
            <v>毕靖瀚</v>
          </cell>
          <cell r="C45">
            <v>10072131</v>
          </cell>
          <cell r="D45">
            <v>65</v>
          </cell>
          <cell r="E45">
            <v>60</v>
          </cell>
          <cell r="F45">
            <v>60</v>
          </cell>
          <cell r="G45">
            <v>60</v>
          </cell>
          <cell r="H45">
            <v>60</v>
          </cell>
          <cell r="I45">
            <v>60</v>
          </cell>
          <cell r="J45">
            <v>94</v>
          </cell>
          <cell r="K45">
            <v>65</v>
          </cell>
          <cell r="L45">
            <v>85</v>
          </cell>
          <cell r="M45">
            <v>60</v>
          </cell>
          <cell r="N45">
            <v>75</v>
          </cell>
          <cell r="O45">
            <v>64.056179775280896</v>
          </cell>
          <cell r="P45">
            <v>44</v>
          </cell>
        </row>
        <row r="46">
          <cell r="B46" t="str">
            <v>王砚武</v>
          </cell>
          <cell r="C46">
            <v>10072131</v>
          </cell>
          <cell r="D46">
            <v>85</v>
          </cell>
          <cell r="E46" t="str">
            <v>60补考</v>
          </cell>
          <cell r="F46">
            <v>60</v>
          </cell>
          <cell r="G46">
            <v>60</v>
          </cell>
          <cell r="H46">
            <v>60</v>
          </cell>
          <cell r="I46">
            <v>60</v>
          </cell>
          <cell r="J46">
            <v>94</v>
          </cell>
          <cell r="K46">
            <v>70</v>
          </cell>
          <cell r="L46">
            <v>85</v>
          </cell>
          <cell r="M46">
            <v>84</v>
          </cell>
          <cell r="N46">
            <v>85</v>
          </cell>
          <cell r="O46">
            <v>59.516853932584297</v>
          </cell>
          <cell r="P46">
            <v>45</v>
          </cell>
        </row>
        <row r="47">
          <cell r="B47" t="str">
            <v>隋宗宇</v>
          </cell>
          <cell r="C47">
            <v>10072131</v>
          </cell>
          <cell r="D47">
            <v>65</v>
          </cell>
          <cell r="E47" t="str">
            <v>60补考</v>
          </cell>
          <cell r="F47">
            <v>60</v>
          </cell>
          <cell r="G47">
            <v>60</v>
          </cell>
          <cell r="H47">
            <v>60.2</v>
          </cell>
          <cell r="I47">
            <v>60</v>
          </cell>
          <cell r="J47">
            <v>95</v>
          </cell>
          <cell r="K47">
            <v>71</v>
          </cell>
          <cell r="L47">
            <v>85</v>
          </cell>
          <cell r="M47">
            <v>62</v>
          </cell>
          <cell r="N47">
            <v>75</v>
          </cell>
          <cell r="O47">
            <v>56.928089887640397</v>
          </cell>
          <cell r="P47">
            <v>46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"/>
  <sheetViews>
    <sheetView tabSelected="1" workbookViewId="0">
      <selection activeCell="I31" sqref="I31"/>
    </sheetView>
  </sheetViews>
  <sheetFormatPr baseColWidth="10" defaultColWidth="9" defaultRowHeight="20" customHeight="1"/>
  <cols>
    <col min="1" max="1" width="4.83203125" style="3" customWidth="1"/>
    <col min="2" max="2" width="18.5" style="3" customWidth="1"/>
    <col min="3" max="3" width="11.83203125" style="3" customWidth="1"/>
    <col min="4" max="4" width="20.6640625" style="3" customWidth="1"/>
    <col min="5" max="5" width="15" style="3" customWidth="1"/>
    <col min="6" max="6" width="6.33203125" style="3" customWidth="1"/>
    <col min="7" max="7" width="25.83203125" style="3" customWidth="1"/>
    <col min="8" max="8" width="6.83203125" style="3" customWidth="1"/>
    <col min="9" max="9" width="16.33203125" style="4" customWidth="1"/>
    <col min="10" max="10" width="15.6640625" style="4" customWidth="1"/>
    <col min="11" max="11" width="17.1640625" style="4" customWidth="1"/>
    <col min="12" max="12" width="15.6640625" style="4" customWidth="1"/>
    <col min="13" max="13" width="18.6640625" style="5" customWidth="1"/>
    <col min="14" max="14" width="10.6640625" style="3" customWidth="1"/>
    <col min="15" max="16384" width="9" style="3"/>
  </cols>
  <sheetData>
    <row r="1" spans="1:14" s="1" customFormat="1" ht="58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1" customFormat="1" ht="44.25" customHeight="1">
      <c r="A2" s="37" t="s">
        <v>105</v>
      </c>
      <c r="B2" s="37"/>
      <c r="C2" s="37"/>
      <c r="D2" s="6"/>
      <c r="E2" s="6"/>
      <c r="F2" s="37" t="s">
        <v>1</v>
      </c>
      <c r="G2" s="37"/>
      <c r="H2" s="6"/>
      <c r="I2" s="25"/>
      <c r="J2" s="25"/>
      <c r="K2" s="25"/>
      <c r="L2" s="25" t="s">
        <v>2</v>
      </c>
      <c r="M2" s="30"/>
      <c r="N2" s="31"/>
    </row>
    <row r="3" spans="1:14" s="1" customFormat="1" ht="51" customHeight="1">
      <c r="A3" s="7" t="s">
        <v>3</v>
      </c>
      <c r="B3" s="8" t="s">
        <v>4</v>
      </c>
      <c r="C3" s="7" t="s">
        <v>5</v>
      </c>
      <c r="D3" s="7" t="s">
        <v>6</v>
      </c>
      <c r="E3" s="7" t="s">
        <v>7</v>
      </c>
      <c r="F3" s="20" t="s">
        <v>8</v>
      </c>
      <c r="G3" s="7" t="s">
        <v>9</v>
      </c>
      <c r="H3" s="21" t="s">
        <v>10</v>
      </c>
      <c r="I3" s="8" t="s">
        <v>11</v>
      </c>
      <c r="J3" s="26" t="s">
        <v>12</v>
      </c>
      <c r="K3" s="8" t="s">
        <v>13</v>
      </c>
      <c r="L3" s="8" t="s">
        <v>14</v>
      </c>
      <c r="M3" s="32" t="s">
        <v>15</v>
      </c>
      <c r="N3" s="7" t="s">
        <v>16</v>
      </c>
    </row>
    <row r="4" spans="1:14" s="2" customFormat="1" ht="25" customHeight="1">
      <c r="A4" s="9">
        <v>1</v>
      </c>
      <c r="B4" s="10" t="s">
        <v>17</v>
      </c>
      <c r="C4" s="10" t="s">
        <v>18</v>
      </c>
      <c r="D4" s="11" t="s">
        <v>19</v>
      </c>
      <c r="E4" s="22" t="s">
        <v>20</v>
      </c>
      <c r="F4" s="22" t="s">
        <v>21</v>
      </c>
      <c r="G4" s="22" t="s">
        <v>22</v>
      </c>
      <c r="H4" s="23" t="s">
        <v>23</v>
      </c>
      <c r="I4" s="22">
        <v>119</v>
      </c>
      <c r="J4" s="22" t="s">
        <v>24</v>
      </c>
      <c r="K4" s="27">
        <v>16</v>
      </c>
      <c r="L4" s="22" t="s">
        <v>24</v>
      </c>
      <c r="M4" s="11">
        <v>0.61</v>
      </c>
      <c r="N4" s="7"/>
    </row>
    <row r="5" spans="1:14" s="2" customFormat="1" ht="25" customHeight="1">
      <c r="A5" s="9">
        <v>2</v>
      </c>
      <c r="B5" s="10" t="s">
        <v>25</v>
      </c>
      <c r="C5" s="10" t="s">
        <v>26</v>
      </c>
      <c r="D5" s="11" t="s">
        <v>19</v>
      </c>
      <c r="E5" s="22" t="s">
        <v>20</v>
      </c>
      <c r="F5" s="22" t="s">
        <v>21</v>
      </c>
      <c r="G5" s="22" t="s">
        <v>22</v>
      </c>
      <c r="H5" s="23" t="s">
        <v>23</v>
      </c>
      <c r="I5" s="22">
        <v>148</v>
      </c>
      <c r="J5" s="22" t="s">
        <v>24</v>
      </c>
      <c r="K5" s="27">
        <v>48</v>
      </c>
      <c r="L5" s="22" t="s">
        <v>24</v>
      </c>
      <c r="M5" s="11">
        <v>0.59</v>
      </c>
      <c r="N5" s="7"/>
    </row>
    <row r="6" spans="1:14" s="1" customFormat="1" ht="25" customHeight="1">
      <c r="A6" s="9">
        <v>3</v>
      </c>
      <c r="B6" s="10">
        <v>1007210212</v>
      </c>
      <c r="C6" s="10" t="s">
        <v>27</v>
      </c>
      <c r="D6" s="11" t="s">
        <v>19</v>
      </c>
      <c r="E6" s="22" t="s">
        <v>20</v>
      </c>
      <c r="F6" s="22" t="s">
        <v>21</v>
      </c>
      <c r="G6" s="22" t="s">
        <v>22</v>
      </c>
      <c r="H6" s="23" t="s">
        <v>23</v>
      </c>
      <c r="I6" s="22">
        <v>141</v>
      </c>
      <c r="J6" s="22" t="s">
        <v>24</v>
      </c>
      <c r="K6" s="27">
        <v>41</v>
      </c>
      <c r="L6" s="22" t="s">
        <v>24</v>
      </c>
      <c r="M6" s="11">
        <v>0.59</v>
      </c>
      <c r="N6" s="7"/>
    </row>
    <row r="7" spans="1:14" s="1" customFormat="1" ht="25" customHeight="1">
      <c r="A7" s="9">
        <v>4</v>
      </c>
      <c r="B7" s="10" t="s">
        <v>28</v>
      </c>
      <c r="C7" s="10" t="s">
        <v>29</v>
      </c>
      <c r="D7" s="11" t="s">
        <v>19</v>
      </c>
      <c r="E7" s="22" t="s">
        <v>20</v>
      </c>
      <c r="F7" s="22" t="s">
        <v>30</v>
      </c>
      <c r="G7" s="22" t="s">
        <v>22</v>
      </c>
      <c r="H7" s="23" t="s">
        <v>23</v>
      </c>
      <c r="I7" s="22">
        <v>153</v>
      </c>
      <c r="J7" s="22" t="s">
        <v>24</v>
      </c>
      <c r="K7" s="27">
        <v>74</v>
      </c>
      <c r="L7" s="22" t="s">
        <v>24</v>
      </c>
      <c r="M7" s="11">
        <v>0.47</v>
      </c>
      <c r="N7" s="7"/>
    </row>
    <row r="8" spans="1:14" s="1" customFormat="1" ht="25" customHeight="1">
      <c r="A8" s="9">
        <v>5</v>
      </c>
      <c r="B8" s="10" t="s">
        <v>31</v>
      </c>
      <c r="C8" s="10" t="s">
        <v>32</v>
      </c>
      <c r="D8" s="11" t="s">
        <v>19</v>
      </c>
      <c r="E8" s="22" t="s">
        <v>20</v>
      </c>
      <c r="F8" s="22" t="s">
        <v>21</v>
      </c>
      <c r="G8" s="22" t="s">
        <v>22</v>
      </c>
      <c r="H8" s="23" t="s">
        <v>23</v>
      </c>
      <c r="I8" s="22">
        <v>87</v>
      </c>
      <c r="J8" s="22" t="s">
        <v>24</v>
      </c>
      <c r="K8" s="27">
        <v>20</v>
      </c>
      <c r="L8" s="22" t="s">
        <v>24</v>
      </c>
      <c r="M8" s="33">
        <v>0.4</v>
      </c>
      <c r="N8" s="7"/>
    </row>
    <row r="9" spans="1:14" s="1" customFormat="1" ht="25" customHeight="1">
      <c r="A9" s="9">
        <v>6</v>
      </c>
      <c r="B9" s="10">
        <v>1007213127</v>
      </c>
      <c r="C9" s="12" t="s">
        <v>33</v>
      </c>
      <c r="D9" s="13" t="s">
        <v>19</v>
      </c>
      <c r="E9" s="13" t="s">
        <v>20</v>
      </c>
      <c r="F9" s="22" t="s">
        <v>21</v>
      </c>
      <c r="G9" s="13" t="s">
        <v>34</v>
      </c>
      <c r="H9" s="23" t="s">
        <v>23</v>
      </c>
      <c r="I9" s="11">
        <f>VLOOKUP(C9:C50,[1]上学期!$B$2:$P$47,15,FALSE)</f>
        <v>33</v>
      </c>
      <c r="J9" s="23" t="s">
        <v>35</v>
      </c>
      <c r="K9" s="28">
        <v>9</v>
      </c>
      <c r="L9" s="23" t="s">
        <v>35</v>
      </c>
      <c r="M9" s="11">
        <v>0.52</v>
      </c>
      <c r="N9" s="7"/>
    </row>
    <row r="10" spans="1:14" ht="25" customHeight="1">
      <c r="A10" s="9">
        <v>7</v>
      </c>
      <c r="B10" s="13" t="s">
        <v>36</v>
      </c>
      <c r="C10" s="13" t="s">
        <v>37</v>
      </c>
      <c r="D10" s="13" t="s">
        <v>19</v>
      </c>
      <c r="E10" s="13" t="s">
        <v>20</v>
      </c>
      <c r="F10" s="13" t="s">
        <v>21</v>
      </c>
      <c r="G10" s="13" t="s">
        <v>38</v>
      </c>
      <c r="H10" s="13" t="s">
        <v>39</v>
      </c>
      <c r="I10" s="13" t="s">
        <v>40</v>
      </c>
      <c r="J10" s="13" t="s">
        <v>41</v>
      </c>
      <c r="K10" s="13" t="s">
        <v>42</v>
      </c>
      <c r="L10" s="13" t="s">
        <v>41</v>
      </c>
      <c r="M10" s="22" t="s">
        <v>43</v>
      </c>
      <c r="N10" s="34"/>
    </row>
    <row r="11" spans="1:14" ht="25" customHeight="1">
      <c r="A11" s="9">
        <v>8</v>
      </c>
      <c r="B11" s="13">
        <v>1007200220</v>
      </c>
      <c r="C11" s="13" t="s">
        <v>44</v>
      </c>
      <c r="D11" s="13" t="s">
        <v>19</v>
      </c>
      <c r="E11" s="13" t="s">
        <v>20</v>
      </c>
      <c r="F11" s="13" t="s">
        <v>21</v>
      </c>
      <c r="G11" s="13" t="s">
        <v>45</v>
      </c>
      <c r="H11" s="13" t="s">
        <v>39</v>
      </c>
      <c r="I11" s="13" t="s">
        <v>46</v>
      </c>
      <c r="J11" s="13" t="s">
        <v>47</v>
      </c>
      <c r="K11" s="13" t="s">
        <v>48</v>
      </c>
      <c r="L11" s="13" t="s">
        <v>47</v>
      </c>
      <c r="M11" s="22" t="s">
        <v>49</v>
      </c>
      <c r="N11" s="34"/>
    </row>
    <row r="12" spans="1:14" ht="25" customHeight="1">
      <c r="A12" s="9">
        <v>9</v>
      </c>
      <c r="B12" s="13" t="s">
        <v>50</v>
      </c>
      <c r="C12" s="13" t="s">
        <v>51</v>
      </c>
      <c r="D12" s="13" t="s">
        <v>19</v>
      </c>
      <c r="E12" s="13" t="s">
        <v>20</v>
      </c>
      <c r="F12" s="13" t="s">
        <v>21</v>
      </c>
      <c r="G12" s="13" t="s">
        <v>52</v>
      </c>
      <c r="H12" s="13" t="s">
        <v>39</v>
      </c>
      <c r="I12" s="13" t="s">
        <v>35</v>
      </c>
      <c r="J12" s="13" t="s">
        <v>53</v>
      </c>
      <c r="K12" s="13" t="s">
        <v>54</v>
      </c>
      <c r="L12" s="13" t="s">
        <v>53</v>
      </c>
      <c r="M12" s="22" t="s">
        <v>55</v>
      </c>
      <c r="N12" s="34"/>
    </row>
    <row r="13" spans="1:14" ht="25" customHeight="1">
      <c r="A13" s="9">
        <v>10</v>
      </c>
      <c r="B13" s="13" t="s">
        <v>56</v>
      </c>
      <c r="C13" s="13" t="s">
        <v>57</v>
      </c>
      <c r="D13" s="13" t="s">
        <v>19</v>
      </c>
      <c r="E13" s="13" t="s">
        <v>20</v>
      </c>
      <c r="F13" s="13" t="s">
        <v>21</v>
      </c>
      <c r="G13" s="13" t="s">
        <v>52</v>
      </c>
      <c r="H13" s="13" t="s">
        <v>39</v>
      </c>
      <c r="I13" s="13" t="s">
        <v>58</v>
      </c>
      <c r="J13" s="13" t="s">
        <v>53</v>
      </c>
      <c r="K13" s="13" t="s">
        <v>59</v>
      </c>
      <c r="L13" s="13" t="s">
        <v>53</v>
      </c>
      <c r="M13" s="22" t="s">
        <v>60</v>
      </c>
      <c r="N13" s="34"/>
    </row>
    <row r="14" spans="1:14" ht="25" customHeight="1">
      <c r="A14" s="9">
        <v>11</v>
      </c>
      <c r="B14" s="13" t="s">
        <v>61</v>
      </c>
      <c r="C14" s="13" t="s">
        <v>62</v>
      </c>
      <c r="D14" s="13" t="s">
        <v>19</v>
      </c>
      <c r="E14" s="13" t="s">
        <v>20</v>
      </c>
      <c r="F14" s="13" t="s">
        <v>30</v>
      </c>
      <c r="G14" s="13" t="s">
        <v>63</v>
      </c>
      <c r="H14" s="13" t="s">
        <v>39</v>
      </c>
      <c r="I14" s="13">
        <v>60</v>
      </c>
      <c r="J14" s="13" t="s">
        <v>64</v>
      </c>
      <c r="K14" s="13">
        <v>25</v>
      </c>
      <c r="L14" s="13" t="s">
        <v>64</v>
      </c>
      <c r="M14" s="22" t="s">
        <v>65</v>
      </c>
      <c r="N14" s="34"/>
    </row>
    <row r="15" spans="1:14" ht="25" customHeight="1">
      <c r="A15" s="9">
        <v>12</v>
      </c>
      <c r="B15" s="13" t="s">
        <v>66</v>
      </c>
      <c r="C15" s="13" t="s">
        <v>67</v>
      </c>
      <c r="D15" s="13" t="s">
        <v>19</v>
      </c>
      <c r="E15" s="13" t="s">
        <v>20</v>
      </c>
      <c r="F15" s="13" t="s">
        <v>30</v>
      </c>
      <c r="G15" s="13" t="s">
        <v>63</v>
      </c>
      <c r="H15" s="13" t="s">
        <v>39</v>
      </c>
      <c r="I15" s="13">
        <v>49</v>
      </c>
      <c r="J15" s="13" t="s">
        <v>64</v>
      </c>
      <c r="K15" s="13">
        <v>22</v>
      </c>
      <c r="L15" s="13" t="s">
        <v>64</v>
      </c>
      <c r="M15" s="22" t="s">
        <v>49</v>
      </c>
      <c r="N15" s="34"/>
    </row>
    <row r="16" spans="1:14" ht="25" customHeight="1">
      <c r="A16" s="9">
        <v>13</v>
      </c>
      <c r="B16" s="13" t="s">
        <v>68</v>
      </c>
      <c r="C16" s="13" t="s">
        <v>69</v>
      </c>
      <c r="D16" s="13" t="s">
        <v>19</v>
      </c>
      <c r="E16" s="13" t="s">
        <v>20</v>
      </c>
      <c r="F16" s="13" t="s">
        <v>21</v>
      </c>
      <c r="G16" s="13" t="s">
        <v>34</v>
      </c>
      <c r="H16" s="13" t="s">
        <v>39</v>
      </c>
      <c r="I16" s="13" t="s">
        <v>70</v>
      </c>
      <c r="J16" s="13" t="s">
        <v>70</v>
      </c>
      <c r="K16" s="13" t="s">
        <v>71</v>
      </c>
      <c r="L16" s="13" t="s">
        <v>70</v>
      </c>
      <c r="M16" s="22" t="s">
        <v>72</v>
      </c>
      <c r="N16" s="34"/>
    </row>
    <row r="17" spans="1:14" ht="25" customHeight="1">
      <c r="A17" s="9">
        <v>14</v>
      </c>
      <c r="B17" s="14" t="s">
        <v>73</v>
      </c>
      <c r="C17" s="15" t="s">
        <v>74</v>
      </c>
      <c r="D17" s="15" t="s">
        <v>19</v>
      </c>
      <c r="E17" s="15" t="s">
        <v>75</v>
      </c>
      <c r="F17" s="15" t="s">
        <v>21</v>
      </c>
      <c r="G17" s="15" t="s">
        <v>45</v>
      </c>
      <c r="H17" s="14" t="s">
        <v>76</v>
      </c>
      <c r="I17" s="14" t="s">
        <v>77</v>
      </c>
      <c r="J17" s="14" t="s">
        <v>58</v>
      </c>
      <c r="K17" s="14" t="s">
        <v>78</v>
      </c>
      <c r="L17" s="14" t="s">
        <v>58</v>
      </c>
      <c r="M17" s="14" t="s">
        <v>79</v>
      </c>
      <c r="N17" s="34"/>
    </row>
    <row r="18" spans="1:14" ht="25" customHeight="1">
      <c r="A18" s="9">
        <v>15</v>
      </c>
      <c r="B18" s="14" t="s">
        <v>80</v>
      </c>
      <c r="C18" s="15" t="s">
        <v>81</v>
      </c>
      <c r="D18" s="15" t="s">
        <v>19</v>
      </c>
      <c r="E18" s="15" t="s">
        <v>20</v>
      </c>
      <c r="F18" s="15" t="s">
        <v>30</v>
      </c>
      <c r="G18" s="15" t="s">
        <v>45</v>
      </c>
      <c r="H18" s="14" t="s">
        <v>76</v>
      </c>
      <c r="I18" s="14" t="s">
        <v>46</v>
      </c>
      <c r="J18" s="14" t="s">
        <v>58</v>
      </c>
      <c r="K18" s="14" t="s">
        <v>82</v>
      </c>
      <c r="L18" s="14" t="s">
        <v>58</v>
      </c>
      <c r="M18" s="15">
        <f>I18/J18-K18/L18</f>
        <v>0.25</v>
      </c>
      <c r="N18" s="34"/>
    </row>
    <row r="19" spans="1:14" ht="25" customHeight="1">
      <c r="A19" s="9">
        <v>16</v>
      </c>
      <c r="B19" s="14" t="s">
        <v>83</v>
      </c>
      <c r="C19" s="15" t="s">
        <v>84</v>
      </c>
      <c r="D19" s="15" t="s">
        <v>19</v>
      </c>
      <c r="E19" s="19" t="s">
        <v>85</v>
      </c>
      <c r="F19" s="15" t="s">
        <v>21</v>
      </c>
      <c r="G19" s="15" t="s">
        <v>52</v>
      </c>
      <c r="H19" s="14" t="s">
        <v>76</v>
      </c>
      <c r="I19" s="14" t="s">
        <v>86</v>
      </c>
      <c r="J19" s="14" t="s">
        <v>87</v>
      </c>
      <c r="K19" s="14" t="s">
        <v>88</v>
      </c>
      <c r="L19" s="14" t="s">
        <v>87</v>
      </c>
      <c r="M19" s="15">
        <v>0.35</v>
      </c>
      <c r="N19" s="34"/>
    </row>
    <row r="20" spans="1:14" ht="25" customHeight="1">
      <c r="A20" s="9">
        <v>17</v>
      </c>
      <c r="B20" s="16">
        <v>1007192112</v>
      </c>
      <c r="C20" s="16" t="s">
        <v>89</v>
      </c>
      <c r="D20" s="16" t="s">
        <v>19</v>
      </c>
      <c r="E20" s="16" t="s">
        <v>75</v>
      </c>
      <c r="F20" s="16" t="s">
        <v>21</v>
      </c>
      <c r="G20" s="16" t="s">
        <v>52</v>
      </c>
      <c r="H20" s="14" t="s">
        <v>76</v>
      </c>
      <c r="I20" s="16">
        <v>38</v>
      </c>
      <c r="J20" s="16">
        <v>68</v>
      </c>
      <c r="K20" s="16">
        <v>5</v>
      </c>
      <c r="L20" s="16">
        <v>68</v>
      </c>
      <c r="M20" s="16">
        <v>0.48</v>
      </c>
      <c r="N20" s="34"/>
    </row>
    <row r="21" spans="1:14" ht="25" customHeight="1">
      <c r="A21" s="9">
        <v>18</v>
      </c>
      <c r="B21" s="17" t="s">
        <v>90</v>
      </c>
      <c r="C21" s="17" t="s">
        <v>91</v>
      </c>
      <c r="D21" s="18" t="s">
        <v>19</v>
      </c>
      <c r="E21" s="18" t="s">
        <v>20</v>
      </c>
      <c r="F21" s="18" t="s">
        <v>21</v>
      </c>
      <c r="G21" s="18" t="s">
        <v>38</v>
      </c>
      <c r="H21" s="24" t="s">
        <v>76</v>
      </c>
      <c r="I21" s="24" t="s">
        <v>53</v>
      </c>
      <c r="J21" s="24" t="s">
        <v>92</v>
      </c>
      <c r="K21" s="24" t="s">
        <v>93</v>
      </c>
      <c r="L21" s="24" t="s">
        <v>92</v>
      </c>
      <c r="M21" s="35">
        <v>0.67</v>
      </c>
      <c r="N21" s="34"/>
    </row>
    <row r="22" spans="1:14" ht="25" customHeight="1">
      <c r="A22" s="9">
        <v>19</v>
      </c>
      <c r="B22" s="17" t="s">
        <v>94</v>
      </c>
      <c r="C22" s="17" t="s">
        <v>95</v>
      </c>
      <c r="D22" s="18" t="s">
        <v>19</v>
      </c>
      <c r="E22" s="18" t="s">
        <v>85</v>
      </c>
      <c r="F22" s="18" t="s">
        <v>21</v>
      </c>
      <c r="G22" s="18" t="s">
        <v>38</v>
      </c>
      <c r="H22" s="24" t="s">
        <v>76</v>
      </c>
      <c r="I22" s="24" t="s">
        <v>96</v>
      </c>
      <c r="J22" s="24" t="s">
        <v>92</v>
      </c>
      <c r="K22" s="24" t="s">
        <v>88</v>
      </c>
      <c r="L22" s="24" t="s">
        <v>92</v>
      </c>
      <c r="M22" s="35">
        <v>0.56000000000000005</v>
      </c>
      <c r="N22" s="34"/>
    </row>
    <row r="23" spans="1:14" ht="25" customHeight="1">
      <c r="A23" s="9">
        <v>20</v>
      </c>
      <c r="B23" s="14" t="s">
        <v>97</v>
      </c>
      <c r="C23" s="19" t="s">
        <v>98</v>
      </c>
      <c r="D23" s="19" t="s">
        <v>19</v>
      </c>
      <c r="E23" s="19" t="s">
        <v>85</v>
      </c>
      <c r="F23" s="19" t="s">
        <v>21</v>
      </c>
      <c r="G23" s="19" t="s">
        <v>63</v>
      </c>
      <c r="H23" s="24" t="s">
        <v>76</v>
      </c>
      <c r="I23" s="29" t="s">
        <v>86</v>
      </c>
      <c r="J23" s="29" t="s">
        <v>87</v>
      </c>
      <c r="K23" s="29" t="s">
        <v>99</v>
      </c>
      <c r="L23" s="29" t="s">
        <v>100</v>
      </c>
      <c r="M23" s="19">
        <v>0.47</v>
      </c>
      <c r="N23" s="34"/>
    </row>
    <row r="24" spans="1:14" ht="25" customHeight="1">
      <c r="A24" s="9">
        <v>21</v>
      </c>
      <c r="B24" s="14" t="s">
        <v>101</v>
      </c>
      <c r="C24" s="19" t="s">
        <v>102</v>
      </c>
      <c r="D24" s="19" t="s">
        <v>19</v>
      </c>
      <c r="E24" s="19" t="s">
        <v>85</v>
      </c>
      <c r="F24" s="19" t="s">
        <v>21</v>
      </c>
      <c r="G24" s="19" t="s">
        <v>63</v>
      </c>
      <c r="H24" s="24" t="s">
        <v>76</v>
      </c>
      <c r="I24" s="29" t="s">
        <v>103</v>
      </c>
      <c r="J24" s="29" t="s">
        <v>87</v>
      </c>
      <c r="K24" s="29" t="s">
        <v>104</v>
      </c>
      <c r="L24" s="29" t="s">
        <v>100</v>
      </c>
      <c r="M24" s="19">
        <v>0.52</v>
      </c>
      <c r="N24" s="34"/>
    </row>
    <row r="25" spans="1:14" ht="25" customHeight="1">
      <c r="A25" s="9">
        <v>22</v>
      </c>
      <c r="B25" s="38" t="s">
        <v>106</v>
      </c>
      <c r="C25" s="39" t="s">
        <v>107</v>
      </c>
      <c r="D25" s="39" t="s">
        <v>19</v>
      </c>
      <c r="E25" s="39" t="s">
        <v>75</v>
      </c>
      <c r="F25" s="39" t="s">
        <v>30</v>
      </c>
      <c r="G25" s="39" t="s">
        <v>34</v>
      </c>
      <c r="H25" s="38" t="s">
        <v>76</v>
      </c>
      <c r="I25" s="38" t="s">
        <v>108</v>
      </c>
      <c r="J25" s="38" t="s">
        <v>109</v>
      </c>
      <c r="K25" s="38" t="s">
        <v>54</v>
      </c>
      <c r="L25" s="38" t="s">
        <v>109</v>
      </c>
      <c r="M25" s="39">
        <f>I25/J25-K25/L25</f>
        <v>0.375</v>
      </c>
      <c r="N25" s="34"/>
    </row>
    <row r="26" spans="1:14" ht="25" customHeight="1">
      <c r="A26" s="9">
        <v>23</v>
      </c>
      <c r="B26" s="38" t="s">
        <v>110</v>
      </c>
      <c r="C26" s="39" t="s">
        <v>111</v>
      </c>
      <c r="D26" s="39" t="s">
        <v>19</v>
      </c>
      <c r="E26" s="39" t="s">
        <v>75</v>
      </c>
      <c r="F26" s="39" t="s">
        <v>30</v>
      </c>
      <c r="G26" s="39" t="s">
        <v>34</v>
      </c>
      <c r="H26" s="38" t="s">
        <v>76</v>
      </c>
      <c r="I26" s="38" t="s">
        <v>112</v>
      </c>
      <c r="J26" s="38" t="s">
        <v>109</v>
      </c>
      <c r="K26" s="38" t="s">
        <v>113</v>
      </c>
      <c r="L26" s="38" t="s">
        <v>109</v>
      </c>
      <c r="M26" s="39">
        <f t="shared" ref="M26" si="0">I26/J26-K26/L26</f>
        <v>0.375</v>
      </c>
      <c r="N26" s="34"/>
    </row>
  </sheetData>
  <mergeCells count="3">
    <mergeCell ref="A1:N1"/>
    <mergeCell ref="A2:C2"/>
    <mergeCell ref="F2:G2"/>
  </mergeCells>
  <phoneticPr fontId="11" type="noConversion"/>
  <pageMargins left="0.31388888888888899" right="0.31388888888888899" top="0.15625" bottom="0.55000000000000004" header="0.31388888888888899" footer="0.31388888888888899"/>
  <pageSetup paperSize="9" scale="77" fitToHeight="0" orientation="landscape"/>
  <headerFooter>
    <oddFooter>&amp;C第&amp;P页，共9页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学业进步奖学金</vt:lpstr>
      <vt:lpstr>学业进步奖学金!Print_Titles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隋明哲</cp:lastModifiedBy>
  <cp:lastPrinted>2021-04-06T17:57:00Z</cp:lastPrinted>
  <dcterms:created xsi:type="dcterms:W3CDTF">2019-03-07T01:04:00Z</dcterms:created>
  <dcterms:modified xsi:type="dcterms:W3CDTF">2022-10-24T09:41:26Z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D1A41098399A4011B7E96128787AA2BC</vt:lpwstr>
  </property>
  <property fmtid="{D5CDD505-2E9C-101B-9397-08002B2CF9AE}" pid="3" name="KSOProductBuildVer">
    <vt:lpwstr>2052-4.0.0.6524</vt:lpwstr>
  </property>
</Properties>
</file>